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31a93792051716/AAA Top-Voorbeelden/Kantoor/Verkoop/ondernemingsplan/Financieelplan 1/Exploitatiebegroting-tekst/"/>
    </mc:Choice>
  </mc:AlternateContent>
  <xr:revisionPtr revIDLastSave="0" documentId="8_{25D818A6-9E98-4208-A480-A275611ACE55}" xr6:coauthVersionLast="41" xr6:coauthVersionMax="41" xr10:uidLastSave="{00000000-0000-0000-0000-000000000000}"/>
  <bookViews>
    <workbookView xWindow="-108" yWindow="-108" windowWidth="23256" windowHeight="12576" xr2:uid="{8E510120-F270-47F2-9BDF-7245CB9EF174}"/>
  </bookViews>
  <sheets>
    <sheet name="exploitatiebegroting-mnd" sheetId="1" r:id="rId1"/>
  </sheets>
  <definedNames>
    <definedName name="_xlnm.Print_Area" localSheetId="0">'exploitatiebegroting-mnd'!#REF!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16" i="1" l="1"/>
  <c r="Y16" i="1" s="1"/>
  <c r="V16" i="1"/>
  <c r="W16" i="1" s="1"/>
  <c r="T16" i="1"/>
  <c r="U16" i="1" s="1"/>
  <c r="R16" i="1"/>
  <c r="S16" i="1" s="1"/>
  <c r="P16" i="1"/>
  <c r="Q16" i="1" s="1"/>
  <c r="N16" i="1"/>
  <c r="O16" i="1" s="1"/>
  <c r="L16" i="1"/>
  <c r="M16" i="1" s="1"/>
  <c r="J16" i="1"/>
  <c r="K16" i="1" s="1"/>
  <c r="H16" i="1"/>
  <c r="I16" i="1" s="1"/>
  <c r="F16" i="1"/>
  <c r="G16" i="1" s="1"/>
  <c r="D16" i="1"/>
  <c r="E16" i="1" s="1"/>
  <c r="B16" i="1"/>
  <c r="C16" i="1" s="1"/>
  <c r="Y14" i="1"/>
  <c r="W14" i="1"/>
  <c r="U14" i="1"/>
  <c r="S14" i="1"/>
  <c r="Q14" i="1"/>
  <c r="O14" i="1"/>
  <c r="M14" i="1"/>
  <c r="K14" i="1"/>
  <c r="I14" i="1"/>
  <c r="G14" i="1"/>
  <c r="E14" i="1"/>
  <c r="C14" i="1"/>
  <c r="Y13" i="1"/>
  <c r="W13" i="1"/>
  <c r="U13" i="1"/>
  <c r="S13" i="1"/>
  <c r="Q13" i="1"/>
  <c r="O13" i="1"/>
  <c r="M13" i="1"/>
  <c r="K13" i="1"/>
  <c r="I13" i="1"/>
  <c r="G13" i="1"/>
  <c r="E13" i="1"/>
  <c r="C13" i="1"/>
  <c r="Y12" i="1"/>
  <c r="W12" i="1"/>
  <c r="U12" i="1"/>
  <c r="S12" i="1"/>
  <c r="Q12" i="1"/>
  <c r="O12" i="1"/>
  <c r="M12" i="1"/>
  <c r="K12" i="1"/>
  <c r="I12" i="1"/>
  <c r="G12" i="1"/>
  <c r="E12" i="1"/>
  <c r="C12" i="1"/>
  <c r="Y11" i="1"/>
  <c r="W11" i="1"/>
  <c r="U11" i="1"/>
  <c r="S11" i="1"/>
  <c r="Q11" i="1"/>
  <c r="O11" i="1"/>
  <c r="M11" i="1"/>
  <c r="K11" i="1"/>
  <c r="I11" i="1"/>
  <c r="G11" i="1"/>
  <c r="E11" i="1"/>
  <c r="C11" i="1"/>
  <c r="Y10" i="1"/>
  <c r="W10" i="1"/>
  <c r="U10" i="1"/>
  <c r="S10" i="1"/>
  <c r="Q10" i="1"/>
  <c r="O10" i="1"/>
  <c r="M10" i="1"/>
  <c r="K10" i="1"/>
  <c r="I10" i="1"/>
  <c r="G10" i="1"/>
  <c r="E10" i="1"/>
  <c r="C10" i="1"/>
  <c r="X7" i="1"/>
  <c r="Y7" i="1" s="1"/>
  <c r="V7" i="1"/>
  <c r="W7" i="1" s="1"/>
  <c r="T7" i="1"/>
  <c r="T19" i="1" s="1"/>
  <c r="U19" i="1" s="1"/>
  <c r="R7" i="1"/>
  <c r="S7" i="1" s="1"/>
  <c r="P7" i="1"/>
  <c r="P19" i="1" s="1"/>
  <c r="Q19" i="1" s="1"/>
  <c r="N7" i="1"/>
  <c r="O7" i="1" s="1"/>
  <c r="L7" i="1"/>
  <c r="L19" i="1" s="1"/>
  <c r="M19" i="1" s="1"/>
  <c r="J7" i="1"/>
  <c r="K7" i="1" s="1"/>
  <c r="H7" i="1"/>
  <c r="H19" i="1" s="1"/>
  <c r="I19" i="1" s="1"/>
  <c r="F7" i="1"/>
  <c r="G7" i="1" s="1"/>
  <c r="D7" i="1"/>
  <c r="E7" i="1" s="1"/>
  <c r="B7" i="1"/>
  <c r="C7" i="1" s="1"/>
  <c r="Y5" i="1"/>
  <c r="W5" i="1"/>
  <c r="U5" i="1"/>
  <c r="S5" i="1"/>
  <c r="Q5" i="1"/>
  <c r="O5" i="1"/>
  <c r="M5" i="1"/>
  <c r="K5" i="1"/>
  <c r="I5" i="1"/>
  <c r="G5" i="1"/>
  <c r="E5" i="1"/>
  <c r="C5" i="1"/>
  <c r="Y4" i="1"/>
  <c r="W4" i="1"/>
  <c r="U4" i="1"/>
  <c r="S4" i="1"/>
  <c r="Q4" i="1"/>
  <c r="O4" i="1"/>
  <c r="M4" i="1"/>
  <c r="K4" i="1"/>
  <c r="I4" i="1"/>
  <c r="G4" i="1"/>
  <c r="E4" i="1"/>
  <c r="C4" i="1"/>
  <c r="D19" i="1" l="1"/>
  <c r="E19" i="1" s="1"/>
  <c r="M7" i="1"/>
  <c r="B19" i="1"/>
  <c r="C19" i="1" s="1"/>
  <c r="F19" i="1"/>
  <c r="G19" i="1" s="1"/>
  <c r="J19" i="1"/>
  <c r="K19" i="1" s="1"/>
  <c r="N19" i="1"/>
  <c r="O19" i="1" s="1"/>
  <c r="R19" i="1"/>
  <c r="S19" i="1" s="1"/>
  <c r="V19" i="1"/>
  <c r="W19" i="1" s="1"/>
  <c r="I7" i="1"/>
  <c r="Q7" i="1"/>
  <c r="U7" i="1"/>
  <c r="X19" i="1"/>
  <c r="Y19" i="1" s="1"/>
</calcChain>
</file>

<file path=xl/sharedStrings.xml><?xml version="1.0" encoding="utf-8"?>
<sst xmlns="http://schemas.openxmlformats.org/spreadsheetml/2006/main" count="24" uniqueCount="24">
  <si>
    <t>Exploitatiebegroting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</si>
  <si>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</si>
  <si>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</si>
  <si>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</si>
  <si>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</si>
  <si>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</si>
  <si>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</si>
  <si>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</si>
  <si>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</si>
  <si>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</si>
  <si>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</si>
  <si>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</si>
  <si>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</si>
  <si>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Omzet</t>
  </si>
  <si>
    <t>Inkoopwaarde</t>
  </si>
  <si>
    <t>bruto winst</t>
  </si>
  <si>
    <t>Bedrijfskosten</t>
  </si>
  <si>
    <t>Personeel</t>
  </si>
  <si>
    <t>Vervoer</t>
  </si>
  <si>
    <t>Huistvesting en inventaris</t>
  </si>
  <si>
    <t>Verkoopkosten</t>
  </si>
  <si>
    <t>Algemene kosten</t>
  </si>
  <si>
    <t>totale kosten</t>
  </si>
  <si>
    <t>netto winst (voor belasting)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</si>
</sst>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Lucida Sans"/>
      <family val="2"/>
    </font>
    <font>
      <sz val="8"/>
      <name val="Lucida Sans"/>
      <family val="2"/>
    </font>
    <font>
      <sz val="11"/>
      <name val="Lucida Sans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3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/>
    <xf numFmtId="3" fontId="3" fillId="2" borderId="1" xfId="0" applyNumberFormat="1" applyFont="1" applyFill="1" applyBorder="1"/>
    <xf numFmtId="9" fontId="3" fillId="4" borderId="1" xfId="1" applyFont="1" applyFill="1" applyBorder="1"/>
    <xf numFmtId="0" fontId="3" fillId="2" borderId="1" xfId="0" applyFont="1" applyFill="1" applyBorder="1"/>
    <xf numFmtId="3" fontId="2" fillId="2" borderId="1" xfId="0" applyNumberFormat="1" applyFont="1" applyFill="1" applyBorder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593AC-F14A-494C-A3F0-8E9580B807B1}">
  <sheetPr>
    <pageSetUpPr fitToPage="1"/>
  </sheetPr>
  <dimension ref="A2:Y19"/>
  <sheetViews>
    <sheetView tabSelected="1" view="pageLayout" zoomScaleNormal="100" workbookViewId="0">
      <selection activeCell="B11" sqref="B11"/>
    </sheetView>
  </sheetViews>
  <sheetFormatPr defaultColWidth="7" defaultRowHeight="13.8" x14ac:dyDescent="0.25"/>
  <cols>
    <col min="1" max="1" width="22.44140625" style="3" bestFit="1" customWidth="1"/>
    <col min="2" max="2" width="5.6640625" style="3" bestFit="1" customWidth="1"/>
    <col min="3" max="3" width="4.33203125" style="3" bestFit="1" customWidth="1"/>
    <col min="4" max="4" width="5.6640625" style="3" bestFit="1" customWidth="1"/>
    <col min="5" max="5" width="4.33203125" style="3" bestFit="1" customWidth="1"/>
    <col min="6" max="6" width="5.6640625" style="3" bestFit="1" customWidth="1"/>
    <col min="7" max="7" width="4.33203125" style="3" bestFit="1" customWidth="1"/>
    <col min="8" max="8" width="5.6640625" style="3" bestFit="1" customWidth="1"/>
    <col min="9" max="9" width="4.33203125" style="3" bestFit="1" customWidth="1"/>
    <col min="10" max="10" width="5.6640625" style="3" bestFit="1" customWidth="1"/>
    <col min="11" max="11" width="4.33203125" style="3" bestFit="1" customWidth="1"/>
    <col min="12" max="12" width="5.6640625" style="3" bestFit="1" customWidth="1"/>
    <col min="13" max="13" width="4.33203125" style="3" bestFit="1" customWidth="1"/>
    <col min="14" max="14" width="5.6640625" style="3" bestFit="1" customWidth="1"/>
    <col min="15" max="15" width="4.33203125" style="3" bestFit="1" customWidth="1"/>
    <col min="16" max="16" width="5.6640625" style="3" bestFit="1" customWidth="1"/>
    <col min="17" max="17" width="4.33203125" style="3" bestFit="1" customWidth="1"/>
    <col min="18" max="18" width="5.6640625" style="3" bestFit="1" customWidth="1"/>
    <col min="19" max="19" width="4.33203125" style="3" bestFit="1" customWidth="1"/>
    <col min="20" max="20" width="5.6640625" style="3" bestFit="1" customWidth="1"/>
    <col min="21" max="21" width="4.33203125" style="3" bestFit="1" customWidth="1"/>
    <col min="22" max="22" width="5.6640625" style="3" bestFit="1" customWidth="1"/>
    <col min="23" max="23" width="4.33203125" style="3" bestFit="1" customWidth="1"/>
    <col min="24" max="24" width="5.6640625" style="3" bestFit="1" customWidth="1"/>
    <col min="25" max="25" width="4.33203125" style="3" bestFit="1" customWidth="1"/>
    <col min="26" max="16384" width="7" style="3"/>
  </cols>
  <sheetData>
    <row r="2" spans="1:25" x14ac:dyDescent="0.25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2"/>
      <c r="B3" s="4" t="s">
        <v>1</v>
      </c>
      <c r="C3" s="5"/>
      <c r="D3" s="4" t="s">
        <v>2</v>
      </c>
      <c r="E3" s="5"/>
      <c r="F3" s="4" t="s">
        <v>3</v>
      </c>
      <c r="G3" s="5"/>
      <c r="H3" s="4" t="s">
        <v>4</v>
      </c>
      <c r="I3" s="5"/>
      <c r="J3" s="4" t="s">
        <v>5</v>
      </c>
      <c r="K3" s="5"/>
      <c r="L3" s="4" t="s">
        <v>6</v>
      </c>
      <c r="M3" s="5"/>
      <c r="N3" s="4" t="s">
        <v>7</v>
      </c>
      <c r="O3" s="5"/>
      <c r="P3" s="4" t="s">
        <v>8</v>
      </c>
      <c r="Q3" s="5"/>
      <c r="R3" s="4" t="s">
        <v>9</v>
      </c>
      <c r="S3" s="5"/>
      <c r="T3" s="4" t="s">
        <v>10</v>
      </c>
      <c r="U3" s="5"/>
      <c r="V3" s="4" t="s">
        <v>11</v>
      </c>
      <c r="W3" s="5"/>
      <c r="X3" s="4" t="s">
        <v>12</v>
      </c>
      <c r="Y3" s="5"/>
    </row>
    <row r="4" spans="1:25" x14ac:dyDescent="0.25">
      <c r="A4" s="6" t="s">
        <v>13</v>
      </c>
      <c r="B4" s="7">
        <v>15000</v>
      </c>
      <c r="C4" s="8">
        <f>B4/B4</f>
        <v>1</v>
      </c>
      <c r="D4" s="7">
        <v>15000</v>
      </c>
      <c r="E4" s="8">
        <f>D4/D4</f>
        <v>1</v>
      </c>
      <c r="F4" s="7">
        <v>15000</v>
      </c>
      <c r="G4" s="8">
        <f>F4/F4</f>
        <v>1</v>
      </c>
      <c r="H4" s="7">
        <v>15000</v>
      </c>
      <c r="I4" s="8">
        <f>H4/H4</f>
        <v>1</v>
      </c>
      <c r="J4" s="7">
        <v>15000</v>
      </c>
      <c r="K4" s="8">
        <f>J4/J4</f>
        <v>1</v>
      </c>
      <c r="L4" s="7">
        <v>15000</v>
      </c>
      <c r="M4" s="8">
        <f>L4/L4</f>
        <v>1</v>
      </c>
      <c r="N4" s="7">
        <v>15000</v>
      </c>
      <c r="O4" s="8">
        <f>N4/N4</f>
        <v>1</v>
      </c>
      <c r="P4" s="7">
        <v>15000</v>
      </c>
      <c r="Q4" s="8">
        <f>P4/P4</f>
        <v>1</v>
      </c>
      <c r="R4" s="7">
        <v>15000</v>
      </c>
      <c r="S4" s="8">
        <f>R4/R4</f>
        <v>1</v>
      </c>
      <c r="T4" s="7">
        <v>15000</v>
      </c>
      <c r="U4" s="8">
        <f>T4/T4</f>
        <v>1</v>
      </c>
      <c r="V4" s="7">
        <v>15000</v>
      </c>
      <c r="W4" s="8">
        <f>V4/V4</f>
        <v>1</v>
      </c>
      <c r="X4" s="7">
        <v>15000</v>
      </c>
      <c r="Y4" s="8">
        <f>X4/X4</f>
        <v>1</v>
      </c>
    </row>
    <row r="5" spans="1:25" x14ac:dyDescent="0.25">
      <c r="A5" s="9" t="s">
        <v>14</v>
      </c>
      <c r="B5" s="7">
        <v>4500</v>
      </c>
      <c r="C5" s="8">
        <f>B5/$B$4</f>
        <v>0.3</v>
      </c>
      <c r="D5" s="7">
        <v>4500</v>
      </c>
      <c r="E5" s="8">
        <f>D5/$B$4</f>
        <v>0.3</v>
      </c>
      <c r="F5" s="7">
        <v>4500</v>
      </c>
      <c r="G5" s="8">
        <f>F5/$B$4</f>
        <v>0.3</v>
      </c>
      <c r="H5" s="7">
        <v>4500</v>
      </c>
      <c r="I5" s="8">
        <f>H5/$B$4</f>
        <v>0.3</v>
      </c>
      <c r="J5" s="7">
        <v>4500</v>
      </c>
      <c r="K5" s="8">
        <f>J5/$B$4</f>
        <v>0.3</v>
      </c>
      <c r="L5" s="7">
        <v>4500</v>
      </c>
      <c r="M5" s="8">
        <f>L5/$B$4</f>
        <v>0.3</v>
      </c>
      <c r="N5" s="7">
        <v>4500</v>
      </c>
      <c r="O5" s="8">
        <f>N5/$B$4</f>
        <v>0.3</v>
      </c>
      <c r="P5" s="7">
        <v>4500</v>
      </c>
      <c r="Q5" s="8">
        <f>P5/$B$4</f>
        <v>0.3</v>
      </c>
      <c r="R5" s="7">
        <v>4500</v>
      </c>
      <c r="S5" s="8">
        <f>R5/$B$4</f>
        <v>0.3</v>
      </c>
      <c r="T5" s="7">
        <v>4500</v>
      </c>
      <c r="U5" s="8">
        <f>T5/$B$4</f>
        <v>0.3</v>
      </c>
      <c r="V5" s="7">
        <v>4500</v>
      </c>
      <c r="W5" s="8">
        <f>V5/$B$4</f>
        <v>0.3</v>
      </c>
      <c r="X5" s="7">
        <v>4500</v>
      </c>
      <c r="Y5" s="8">
        <f>X5/$B$4</f>
        <v>0.3</v>
      </c>
    </row>
    <row r="6" spans="1:25" x14ac:dyDescent="0.25">
      <c r="A6" s="9"/>
      <c r="B6" s="7"/>
      <c r="C6" s="8"/>
      <c r="D6" s="7"/>
      <c r="E6" s="8"/>
      <c r="F6" s="7"/>
      <c r="G6" s="8"/>
      <c r="H6" s="7"/>
      <c r="I6" s="8"/>
      <c r="J6" s="7"/>
      <c r="K6" s="8"/>
      <c r="L6" s="7"/>
      <c r="M6" s="8"/>
      <c r="N6" s="7"/>
      <c r="O6" s="8"/>
      <c r="P6" s="7"/>
      <c r="Q6" s="8"/>
      <c r="R6" s="7"/>
      <c r="S6" s="8"/>
      <c r="T6" s="7"/>
      <c r="U6" s="8"/>
      <c r="V6" s="7"/>
      <c r="W6" s="8"/>
      <c r="X6" s="7"/>
      <c r="Y6" s="8"/>
    </row>
    <row r="7" spans="1:25" x14ac:dyDescent="0.25">
      <c r="A7" s="6" t="s">
        <v>15</v>
      </c>
      <c r="B7" s="10">
        <f>B4-B5</f>
        <v>10500</v>
      </c>
      <c r="C7" s="8">
        <f>B7/$B$4</f>
        <v>0.7</v>
      </c>
      <c r="D7" s="10">
        <f>D4-D5</f>
        <v>10500</v>
      </c>
      <c r="E7" s="8">
        <f>D7/$B$4</f>
        <v>0.7</v>
      </c>
      <c r="F7" s="10">
        <f>F4-F5</f>
        <v>10500</v>
      </c>
      <c r="G7" s="8">
        <f>F7/$B$4</f>
        <v>0.7</v>
      </c>
      <c r="H7" s="10">
        <f>H4-H5</f>
        <v>10500</v>
      </c>
      <c r="I7" s="8">
        <f>H7/$B$4</f>
        <v>0.7</v>
      </c>
      <c r="J7" s="10">
        <f>J4-J5</f>
        <v>10500</v>
      </c>
      <c r="K7" s="8">
        <f>J7/$B$4</f>
        <v>0.7</v>
      </c>
      <c r="L7" s="10">
        <f>L4-L5</f>
        <v>10500</v>
      </c>
      <c r="M7" s="8">
        <f>L7/$B$4</f>
        <v>0.7</v>
      </c>
      <c r="N7" s="10">
        <f>N4-N5</f>
        <v>10500</v>
      </c>
      <c r="O7" s="8">
        <f>N7/$B$4</f>
        <v>0.7</v>
      </c>
      <c r="P7" s="10">
        <f>P4-P5</f>
        <v>10500</v>
      </c>
      <c r="Q7" s="8">
        <f>P7/$B$4</f>
        <v>0.7</v>
      </c>
      <c r="R7" s="10">
        <f>R4-R5</f>
        <v>10500</v>
      </c>
      <c r="S7" s="8">
        <f>R7/$B$4</f>
        <v>0.7</v>
      </c>
      <c r="T7" s="10">
        <f>T4-T5</f>
        <v>10500</v>
      </c>
      <c r="U7" s="8">
        <f>T7/$B$4</f>
        <v>0.7</v>
      </c>
      <c r="V7" s="10">
        <f>V4-V5</f>
        <v>10500</v>
      </c>
      <c r="W7" s="8">
        <f>V7/$B$4</f>
        <v>0.7</v>
      </c>
      <c r="X7" s="10">
        <f>X4-X5</f>
        <v>10500</v>
      </c>
      <c r="Y7" s="8">
        <f>X7/$B$4</f>
        <v>0.7</v>
      </c>
    </row>
    <row r="8" spans="1:25" x14ac:dyDescent="0.25">
      <c r="A8" s="9"/>
      <c r="B8" s="7"/>
      <c r="C8" s="8"/>
      <c r="D8" s="7"/>
      <c r="E8" s="8"/>
      <c r="F8" s="7"/>
      <c r="G8" s="8"/>
      <c r="H8" s="7"/>
      <c r="I8" s="8"/>
      <c r="J8" s="7"/>
      <c r="K8" s="8"/>
      <c r="L8" s="7"/>
      <c r="M8" s="8"/>
      <c r="N8" s="7"/>
      <c r="O8" s="8"/>
      <c r="P8" s="7"/>
      <c r="Q8" s="8"/>
      <c r="R8" s="7"/>
      <c r="S8" s="8"/>
      <c r="T8" s="7"/>
      <c r="U8" s="8"/>
      <c r="V8" s="7"/>
      <c r="W8" s="8"/>
      <c r="X8" s="7"/>
      <c r="Y8" s="8"/>
    </row>
    <row r="9" spans="1:25" x14ac:dyDescent="0.25">
      <c r="A9" s="6" t="s">
        <v>16</v>
      </c>
      <c r="B9" s="7"/>
      <c r="C9" s="8"/>
      <c r="D9" s="7"/>
      <c r="E9" s="8"/>
      <c r="F9" s="7"/>
      <c r="G9" s="8"/>
      <c r="H9" s="7"/>
      <c r="I9" s="8"/>
      <c r="J9" s="7"/>
      <c r="K9" s="8"/>
      <c r="L9" s="7"/>
      <c r="M9" s="8"/>
      <c r="N9" s="7"/>
      <c r="O9" s="8"/>
      <c r="P9" s="7"/>
      <c r="Q9" s="8"/>
      <c r="R9" s="7"/>
      <c r="S9" s="8"/>
      <c r="T9" s="7"/>
      <c r="U9" s="8"/>
      <c r="V9" s="7"/>
      <c r="W9" s="8"/>
      <c r="X9" s="7"/>
      <c r="Y9" s="8"/>
    </row>
    <row r="10" spans="1:25" x14ac:dyDescent="0.25">
      <c r="A10" s="9" t="s">
        <v>17</v>
      </c>
      <c r="B10" s="7">
        <v>3000</v>
      </c>
      <c r="C10" s="8">
        <f>B10/$B$4</f>
        <v>0.2</v>
      </c>
      <c r="D10" s="7">
        <v>3000</v>
      </c>
      <c r="E10" s="8">
        <f>D10/$B$4</f>
        <v>0.2</v>
      </c>
      <c r="F10" s="7">
        <v>3000</v>
      </c>
      <c r="G10" s="8">
        <f>F10/$B$4</f>
        <v>0.2</v>
      </c>
      <c r="H10" s="7">
        <v>3000</v>
      </c>
      <c r="I10" s="8">
        <f>H10/$B$4</f>
        <v>0.2</v>
      </c>
      <c r="J10" s="7">
        <v>3000</v>
      </c>
      <c r="K10" s="8">
        <f>J10/$B$4</f>
        <v>0.2</v>
      </c>
      <c r="L10" s="7">
        <v>3000</v>
      </c>
      <c r="M10" s="8">
        <f>L10/$B$4</f>
        <v>0.2</v>
      </c>
      <c r="N10" s="7">
        <v>3000</v>
      </c>
      <c r="O10" s="8">
        <f>N10/$B$4</f>
        <v>0.2</v>
      </c>
      <c r="P10" s="7">
        <v>3000</v>
      </c>
      <c r="Q10" s="8">
        <f>P10/$B$4</f>
        <v>0.2</v>
      </c>
      <c r="R10" s="7">
        <v>3000</v>
      </c>
      <c r="S10" s="8">
        <f>R10/$B$4</f>
        <v>0.2</v>
      </c>
      <c r="T10" s="7">
        <v>3000</v>
      </c>
      <c r="U10" s="8">
        <f>T10/$B$4</f>
        <v>0.2</v>
      </c>
      <c r="V10" s="7">
        <v>3000</v>
      </c>
      <c r="W10" s="8">
        <f>V10/$B$4</f>
        <v>0.2</v>
      </c>
      <c r="X10" s="7">
        <v>3000</v>
      </c>
      <c r="Y10" s="8">
        <f>X10/$B$4</f>
        <v>0.2</v>
      </c>
    </row>
    <row r="11" spans="1:25" x14ac:dyDescent="0.25">
      <c r="A11" s="9" t="s">
        <v>18</v>
      </c>
      <c r="B11" s="7">
        <v>300</v>
      </c>
      <c r="C11" s="8">
        <f>B11/$B$4</f>
        <v>0.02</v>
      </c>
      <c r="D11" s="7">
        <v>300</v>
      </c>
      <c r="E11" s="8">
        <f>D11/$B$4</f>
        <v>0.02</v>
      </c>
      <c r="F11" s="7">
        <v>300</v>
      </c>
      <c r="G11" s="8">
        <f>F11/$B$4</f>
        <v>0.02</v>
      </c>
      <c r="H11" s="7">
        <v>300</v>
      </c>
      <c r="I11" s="8">
        <f>H11/$B$4</f>
        <v>0.02</v>
      </c>
      <c r="J11" s="7">
        <v>300</v>
      </c>
      <c r="K11" s="8">
        <f>J11/$B$4</f>
        <v>0.02</v>
      </c>
      <c r="L11" s="7">
        <v>300</v>
      </c>
      <c r="M11" s="8">
        <f>L11/$B$4</f>
        <v>0.02</v>
      </c>
      <c r="N11" s="7">
        <v>300</v>
      </c>
      <c r="O11" s="8">
        <f>N11/$B$4</f>
        <v>0.02</v>
      </c>
      <c r="P11" s="7">
        <v>300</v>
      </c>
      <c r="Q11" s="8">
        <f>P11/$B$4</f>
        <v>0.02</v>
      </c>
      <c r="R11" s="7">
        <v>300</v>
      </c>
      <c r="S11" s="8">
        <f>R11/$B$4</f>
        <v>0.02</v>
      </c>
      <c r="T11" s="7">
        <v>300</v>
      </c>
      <c r="U11" s="8">
        <f>T11/$B$4</f>
        <v>0.02</v>
      </c>
      <c r="V11" s="7">
        <v>300</v>
      </c>
      <c r="W11" s="8">
        <f>V11/$B$4</f>
        <v>0.02</v>
      </c>
      <c r="X11" s="7">
        <v>300</v>
      </c>
      <c r="Y11" s="8">
        <f>X11/$B$4</f>
        <v>0.02</v>
      </c>
    </row>
    <row r="12" spans="1:25" x14ac:dyDescent="0.25">
      <c r="A12" s="9" t="s">
        <v>19</v>
      </c>
      <c r="B12" s="7">
        <v>1200</v>
      </c>
      <c r="C12" s="8">
        <f>B12/$B$4</f>
        <v>0.08</v>
      </c>
      <c r="D12" s="7">
        <v>1200</v>
      </c>
      <c r="E12" s="8">
        <f>D12/$B$4</f>
        <v>0.08</v>
      </c>
      <c r="F12" s="7">
        <v>1200</v>
      </c>
      <c r="G12" s="8">
        <f>F12/$B$4</f>
        <v>0.08</v>
      </c>
      <c r="H12" s="7">
        <v>1200</v>
      </c>
      <c r="I12" s="8">
        <f>H12/$B$4</f>
        <v>0.08</v>
      </c>
      <c r="J12" s="7">
        <v>1200</v>
      </c>
      <c r="K12" s="8">
        <f>J12/$B$4</f>
        <v>0.08</v>
      </c>
      <c r="L12" s="7">
        <v>1200</v>
      </c>
      <c r="M12" s="8">
        <f>L12/$B$4</f>
        <v>0.08</v>
      </c>
      <c r="N12" s="7">
        <v>1200</v>
      </c>
      <c r="O12" s="8">
        <f>N12/$B$4</f>
        <v>0.08</v>
      </c>
      <c r="P12" s="7">
        <v>1200</v>
      </c>
      <c r="Q12" s="8">
        <f>P12/$B$4</f>
        <v>0.08</v>
      </c>
      <c r="R12" s="7">
        <v>1200</v>
      </c>
      <c r="S12" s="8">
        <f>R12/$B$4</f>
        <v>0.08</v>
      </c>
      <c r="T12" s="7">
        <v>1200</v>
      </c>
      <c r="U12" s="8">
        <f>T12/$B$4</f>
        <v>0.08</v>
      </c>
      <c r="V12" s="7">
        <v>1200</v>
      </c>
      <c r="W12" s="8">
        <f>V12/$B$4</f>
        <v>0.08</v>
      </c>
      <c r="X12" s="7">
        <v>1200</v>
      </c>
      <c r="Y12" s="8">
        <f>X12/$B$4</f>
        <v>0.08</v>
      </c>
    </row>
    <row r="13" spans="1:25" x14ac:dyDescent="0.25">
      <c r="A13" s="9" t="s">
        <v>20</v>
      </c>
      <c r="B13" s="7">
        <v>750</v>
      </c>
      <c r="C13" s="8">
        <f>B13/$B$4</f>
        <v>0.05</v>
      </c>
      <c r="D13" s="7">
        <v>750</v>
      </c>
      <c r="E13" s="8">
        <f>D13/$B$4</f>
        <v>0.05</v>
      </c>
      <c r="F13" s="7">
        <v>750</v>
      </c>
      <c r="G13" s="8">
        <f>F13/$B$4</f>
        <v>0.05</v>
      </c>
      <c r="H13" s="7">
        <v>750</v>
      </c>
      <c r="I13" s="8">
        <f>H13/$B$4</f>
        <v>0.05</v>
      </c>
      <c r="J13" s="7">
        <v>750</v>
      </c>
      <c r="K13" s="8">
        <f>J13/$B$4</f>
        <v>0.05</v>
      </c>
      <c r="L13" s="7">
        <v>750</v>
      </c>
      <c r="M13" s="8">
        <f>L13/$B$4</f>
        <v>0.05</v>
      </c>
      <c r="N13" s="7">
        <v>750</v>
      </c>
      <c r="O13" s="8">
        <f>N13/$B$4</f>
        <v>0.05</v>
      </c>
      <c r="P13" s="7">
        <v>750</v>
      </c>
      <c r="Q13" s="8">
        <f>P13/$B$4</f>
        <v>0.05</v>
      </c>
      <c r="R13" s="7">
        <v>750</v>
      </c>
      <c r="S13" s="8">
        <f>R13/$B$4</f>
        <v>0.05</v>
      </c>
      <c r="T13" s="7">
        <v>750</v>
      </c>
      <c r="U13" s="8">
        <f>T13/$B$4</f>
        <v>0.05</v>
      </c>
      <c r="V13" s="7">
        <v>750</v>
      </c>
      <c r="W13" s="8">
        <f>V13/$B$4</f>
        <v>0.05</v>
      </c>
      <c r="X13" s="7">
        <v>750</v>
      </c>
      <c r="Y13" s="8">
        <f>X13/$B$4</f>
        <v>0.05</v>
      </c>
    </row>
    <row r="14" spans="1:25" x14ac:dyDescent="0.25">
      <c r="A14" s="9" t="s">
        <v>21</v>
      </c>
      <c r="B14" s="7">
        <v>750</v>
      </c>
      <c r="C14" s="8">
        <f>B14/$B$4</f>
        <v>0.05</v>
      </c>
      <c r="D14" s="7">
        <v>750</v>
      </c>
      <c r="E14" s="8">
        <f>D14/$B$4</f>
        <v>0.05</v>
      </c>
      <c r="F14" s="7">
        <v>750</v>
      </c>
      <c r="G14" s="8">
        <f>F14/$B$4</f>
        <v>0.05</v>
      </c>
      <c r="H14" s="7">
        <v>750</v>
      </c>
      <c r="I14" s="8">
        <f>H14/$B$4</f>
        <v>0.05</v>
      </c>
      <c r="J14" s="7">
        <v>750</v>
      </c>
      <c r="K14" s="8">
        <f>J14/$B$4</f>
        <v>0.05</v>
      </c>
      <c r="L14" s="7">
        <v>750</v>
      </c>
      <c r="M14" s="8">
        <f>L14/$B$4</f>
        <v>0.05</v>
      </c>
      <c r="N14" s="7">
        <v>750</v>
      </c>
      <c r="O14" s="8">
        <f>N14/$B$4</f>
        <v>0.05</v>
      </c>
      <c r="P14" s="7">
        <v>750</v>
      </c>
      <c r="Q14" s="8">
        <f>P14/$B$4</f>
        <v>0.05</v>
      </c>
      <c r="R14" s="7">
        <v>750</v>
      </c>
      <c r="S14" s="8">
        <f>R14/$B$4</f>
        <v>0.05</v>
      </c>
      <c r="T14" s="7">
        <v>750</v>
      </c>
      <c r="U14" s="8">
        <f>T14/$B$4</f>
        <v>0.05</v>
      </c>
      <c r="V14" s="7">
        <v>750</v>
      </c>
      <c r="W14" s="8">
        <f>V14/$B$4</f>
        <v>0.05</v>
      </c>
      <c r="X14" s="7">
        <v>750</v>
      </c>
      <c r="Y14" s="8">
        <f>X14/$B$4</f>
        <v>0.05</v>
      </c>
    </row>
    <row r="15" spans="1:25" x14ac:dyDescent="0.25">
      <c r="A15" s="9"/>
      <c r="B15" s="7"/>
      <c r="C15" s="8"/>
      <c r="D15" s="7"/>
      <c r="E15" s="8"/>
      <c r="F15" s="7"/>
      <c r="G15" s="8"/>
      <c r="H15" s="7"/>
      <c r="I15" s="8"/>
      <c r="J15" s="7"/>
      <c r="K15" s="8"/>
      <c r="L15" s="7"/>
      <c r="M15" s="8"/>
      <c r="N15" s="7"/>
      <c r="O15" s="8"/>
      <c r="P15" s="7"/>
      <c r="Q15" s="8"/>
      <c r="R15" s="7"/>
      <c r="S15" s="8"/>
      <c r="T15" s="7"/>
      <c r="U15" s="8"/>
      <c r="V15" s="7"/>
      <c r="W15" s="8"/>
      <c r="X15" s="7"/>
      <c r="Y15" s="8"/>
    </row>
    <row r="16" spans="1:25" x14ac:dyDescent="0.25">
      <c r="A16" s="6" t="s">
        <v>22</v>
      </c>
      <c r="B16" s="10">
        <f>SUM(B10:B15)</f>
        <v>6000</v>
      </c>
      <c r="C16" s="8">
        <f>B16/$B$4</f>
        <v>0.4</v>
      </c>
      <c r="D16" s="10">
        <f>SUM(D10:D15)</f>
        <v>6000</v>
      </c>
      <c r="E16" s="8">
        <f>D16/$B$4</f>
        <v>0.4</v>
      </c>
      <c r="F16" s="10">
        <f>SUM(F10:F15)</f>
        <v>6000</v>
      </c>
      <c r="G16" s="8">
        <f>F16/$B$4</f>
        <v>0.4</v>
      </c>
      <c r="H16" s="10">
        <f>SUM(H10:H15)</f>
        <v>6000</v>
      </c>
      <c r="I16" s="8">
        <f>H16/$B$4</f>
        <v>0.4</v>
      </c>
      <c r="J16" s="10">
        <f>SUM(J10:J15)</f>
        <v>6000</v>
      </c>
      <c r="K16" s="8">
        <f>J16/$B$4</f>
        <v>0.4</v>
      </c>
      <c r="L16" s="10">
        <f>SUM(L10:L15)</f>
        <v>6000</v>
      </c>
      <c r="M16" s="8">
        <f>L16/$B$4</f>
        <v>0.4</v>
      </c>
      <c r="N16" s="10">
        <f>SUM(N10:N15)</f>
        <v>6000</v>
      </c>
      <c r="O16" s="8">
        <f>N16/$B$4</f>
        <v>0.4</v>
      </c>
      <c r="P16" s="10">
        <f>SUM(P10:P15)</f>
        <v>6000</v>
      </c>
      <c r="Q16" s="8">
        <f>P16/$B$4</f>
        <v>0.4</v>
      </c>
      <c r="R16" s="10">
        <f>SUM(R10:R15)</f>
        <v>6000</v>
      </c>
      <c r="S16" s="8">
        <f>R16/$B$4</f>
        <v>0.4</v>
      </c>
      <c r="T16" s="10">
        <f>SUM(T10:T15)</f>
        <v>6000</v>
      </c>
      <c r="U16" s="8">
        <f>T16/$B$4</f>
        <v>0.4</v>
      </c>
      <c r="V16" s="10">
        <f>SUM(V10:V15)</f>
        <v>6000</v>
      </c>
      <c r="W16" s="8">
        <f>V16/$B$4</f>
        <v>0.4</v>
      </c>
      <c r="X16" s="10">
        <f>SUM(X10:X15)</f>
        <v>6000</v>
      </c>
      <c r="Y16" s="8">
        <f>X16/$B$4</f>
        <v>0.4</v>
      </c>
    </row>
    <row r="17" spans="1:25" x14ac:dyDescent="0.25">
      <c r="A17" s="9"/>
      <c r="B17" s="7"/>
      <c r="C17" s="8"/>
      <c r="D17" s="7"/>
      <c r="E17" s="8"/>
      <c r="F17" s="7"/>
      <c r="G17" s="8"/>
      <c r="H17" s="7"/>
      <c r="I17" s="8"/>
      <c r="J17" s="7"/>
      <c r="K17" s="8"/>
      <c r="L17" s="7"/>
      <c r="M17" s="8"/>
      <c r="N17" s="7"/>
      <c r="O17" s="8"/>
      <c r="P17" s="7"/>
      <c r="Q17" s="8"/>
      <c r="R17" s="7"/>
      <c r="S17" s="8"/>
      <c r="T17" s="7"/>
      <c r="U17" s="8"/>
      <c r="V17" s="7"/>
      <c r="W17" s="8"/>
      <c r="X17" s="7"/>
      <c r="Y17" s="8"/>
    </row>
    <row r="18" spans="1:25" x14ac:dyDescent="0.25">
      <c r="A18" s="9"/>
      <c r="B18" s="7"/>
      <c r="C18" s="8"/>
      <c r="D18" s="7"/>
      <c r="E18" s="8"/>
      <c r="F18" s="7"/>
      <c r="G18" s="8"/>
      <c r="H18" s="7"/>
      <c r="I18" s="8"/>
      <c r="J18" s="7"/>
      <c r="K18" s="8"/>
      <c r="L18" s="7"/>
      <c r="M18" s="8"/>
      <c r="N18" s="7"/>
      <c r="O18" s="8"/>
      <c r="P18" s="7"/>
      <c r="Q18" s="8"/>
      <c r="R18" s="7"/>
      <c r="S18" s="8"/>
      <c r="T18" s="7"/>
      <c r="U18" s="8"/>
      <c r="V18" s="7"/>
      <c r="W18" s="8"/>
      <c r="X18" s="7"/>
      <c r="Y18" s="8"/>
    </row>
    <row r="19" spans="1:25" x14ac:dyDescent="0.25">
      <c r="A19" s="6" t="s">
        <v>23</v>
      </c>
      <c r="B19" s="10">
        <f>B7-B16</f>
        <v>4500</v>
      </c>
      <c r="C19" s="8">
        <f>B19/$B$4</f>
        <v>0.3</v>
      </c>
      <c r="D19" s="10">
        <f>D7-D16</f>
        <v>4500</v>
      </c>
      <c r="E19" s="8">
        <f>D19/$B$4</f>
        <v>0.3</v>
      </c>
      <c r="F19" s="10">
        <f>F7-F16</f>
        <v>4500</v>
      </c>
      <c r="G19" s="8">
        <f>F19/$B$4</f>
        <v>0.3</v>
      </c>
      <c r="H19" s="10">
        <f>H7-H16</f>
        <v>4500</v>
      </c>
      <c r="I19" s="8">
        <f>H19/$B$4</f>
        <v>0.3</v>
      </c>
      <c r="J19" s="10">
        <f>J7-J16</f>
        <v>4500</v>
      </c>
      <c r="K19" s="8">
        <f>J19/$B$4</f>
        <v>0.3</v>
      </c>
      <c r="L19" s="10">
        <f>L7-L16</f>
        <v>4500</v>
      </c>
      <c r="M19" s="8">
        <f>L19/$B$4</f>
        <v>0.3</v>
      </c>
      <c r="N19" s="10">
        <f>N7-N16</f>
        <v>4500</v>
      </c>
      <c r="O19" s="8">
        <f>N19/$B$4</f>
        <v>0.3</v>
      </c>
      <c r="P19" s="10">
        <f>P7-P16</f>
        <v>4500</v>
      </c>
      <c r="Q19" s="8">
        <f>P19/$B$4</f>
        <v>0.3</v>
      </c>
      <c r="R19" s="10">
        <f>R7-R16</f>
        <v>4500</v>
      </c>
      <c r="S19" s="8">
        <f>R19/$B$4</f>
        <v>0.3</v>
      </c>
      <c r="T19" s="10">
        <f>T7-T16</f>
        <v>4500</v>
      </c>
      <c r="U19" s="8">
        <f>T19/$B$4</f>
        <v>0.3</v>
      </c>
      <c r="V19" s="10">
        <f>V7-V16</f>
        <v>4500</v>
      </c>
      <c r="W19" s="8">
        <f>V19/$B$4</f>
        <v>0.3</v>
      </c>
      <c r="X19" s="10">
        <f>X7-X16</f>
        <v>4500</v>
      </c>
      <c r="Y19" s="8">
        <f>X19/$B$4</f>
        <v>0.3</v>
      </c>
    </row>
  </sheetData>
  <mergeCells count="12">
    <mergeCell ref="N3:O3"/>
    <mergeCell ref="P3:Q3"/>
    <mergeCell ref="R3:S3"/>
    <mergeCell ref="T3:U3"/>
    <mergeCell ref="V3:W3"/>
    <mergeCell ref="X3:Y3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pageSetup paperSize="9" scale="92" orientation="landscape" r:id="rId1"/>
  <headerFooter>
    <oddHeader xml:space="preserve">&amp;R&amp;G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exploitatiebegroting-mnd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 van Braak</cp:lastModifiedBy>
  <dcterms:created xsi:type="dcterms:W3CDTF">2019-03-19T10:20:48Z</dcterms:created>
  <dcterms:modified xsi:type="dcterms:W3CDTF">2019-03-19T10:21:21Z</dcterms:modified>
</cp:coreProperties>
</file>